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30" yWindow="65431" windowWidth="14955" windowHeight="8655" activeTab="0"/>
  </bookViews>
  <sheets>
    <sheet name="Лист1" sheetId="1" r:id="rId1"/>
  </sheets>
  <definedNames>
    <definedName name="_xlnm.Print_Area" localSheetId="0">'Лист1'!$A$1:$E$39</definedName>
  </definedNames>
  <calcPr fullCalcOnLoad="1"/>
</workbook>
</file>

<file path=xl/sharedStrings.xml><?xml version="1.0" encoding="utf-8"?>
<sst xmlns="http://schemas.openxmlformats.org/spreadsheetml/2006/main" count="40" uniqueCount="40">
  <si>
    <t>Доходи загального фонду без врахування трансфертів</t>
  </si>
  <si>
    <t>Назва бюджету</t>
  </si>
  <si>
    <t>Всього (без урах. трансф.)</t>
  </si>
  <si>
    <t>Факт</t>
  </si>
  <si>
    <t>Бюджет Чернігівського р-ну</t>
  </si>
  <si>
    <t>Бюджет  селища Седнів</t>
  </si>
  <si>
    <t>Бюджет  с. Анисів</t>
  </si>
  <si>
    <t>Бюджет  с. Боровики</t>
  </si>
  <si>
    <t>Бюджет  с. Боромики</t>
  </si>
  <si>
    <t>Бюджет  с. Дніпровське</t>
  </si>
  <si>
    <t>Бюджет  с. Довжик</t>
  </si>
  <si>
    <t>Бюджет  с. Киїнка</t>
  </si>
  <si>
    <t>Бюджет  с. Киселівка</t>
  </si>
  <si>
    <t>Бюджет  с. Ковпита</t>
  </si>
  <si>
    <t>Бюджет  с. Кувечичі</t>
  </si>
  <si>
    <t>Бюджет  с. Мньов</t>
  </si>
  <si>
    <t>Бюджет  с. Мохнатин</t>
  </si>
  <si>
    <t>Бюджет  с. Новий Білоус</t>
  </si>
  <si>
    <t>Бюджет  с. Пакуль</t>
  </si>
  <si>
    <t>Бюджет  с. Петрушин</t>
  </si>
  <si>
    <t>Бюджет  с. Піски</t>
  </si>
  <si>
    <t>Бюджет  с. Радянська Слобода</t>
  </si>
  <si>
    <t>Бюджет  с. Редьківка</t>
  </si>
  <si>
    <t>Бюджет  с. Роїще</t>
  </si>
  <si>
    <t>Бюджет  с. Рудка</t>
  </si>
  <si>
    <t>Бюджет  с. Серединка</t>
  </si>
  <si>
    <t>Бюджет  с. Слабин</t>
  </si>
  <si>
    <t>Бюджет  с. Старий Білоус</t>
  </si>
  <si>
    <t>Бюджет  с. Терехівка</t>
  </si>
  <si>
    <t>Бюджет  с. Улянівка</t>
  </si>
  <si>
    <t>Бюджет  с. Халявин</t>
  </si>
  <si>
    <t>Бюджет  с. Хмільниця</t>
  </si>
  <si>
    <t>Бюджет  с. Черниш</t>
  </si>
  <si>
    <t>Бюджет  с. Шестовиця</t>
  </si>
  <si>
    <t>Всього:</t>
  </si>
  <si>
    <t>%</t>
  </si>
  <si>
    <t xml:space="preserve"> + -</t>
  </si>
  <si>
    <t>План</t>
  </si>
  <si>
    <t>грн.</t>
  </si>
  <si>
    <t>01  11  2018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</si>
</sst>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</numFmts>
  <fonts count="40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vertical="top" wrapText="1"/>
    </xf>
    <xf numFmtId="0" fontId="1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4" fontId="4" fillId="0" borderId="0" xfId="0" applyNumberFormat="1" applyFont="1" applyFill="1" applyAlignment="1">
      <alignment horizontal="left"/>
    </xf>
    <xf numFmtId="14" fontId="1" fillId="0" borderId="0" xfId="0" applyNumberFormat="1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171" fontId="1" fillId="0" borderId="10" xfId="58" applyFont="1" applyFill="1" applyBorder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view="pageBreakPreview" zoomScaleSheetLayoutView="100" zoomScalePageLayoutView="0" workbookViewId="0" topLeftCell="A1">
      <pane xSplit="1" ySplit="9" topLeftCell="B2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9" sqref="B9:C38"/>
    </sheetView>
  </sheetViews>
  <sheetFormatPr defaultColWidth="9.00390625" defaultRowHeight="17.25" customHeight="1"/>
  <cols>
    <col min="1" max="1" width="31.375" style="9" customWidth="1"/>
    <col min="2" max="2" width="12.625" style="9" customWidth="1"/>
    <col min="3" max="3" width="13.125" style="9" customWidth="1"/>
    <col min="4" max="4" width="12.25390625" style="9" customWidth="1"/>
    <col min="5" max="5" width="19.375" style="9" customWidth="1"/>
    <col min="6" max="16384" width="9.125" style="9" customWidth="1"/>
  </cols>
  <sheetData>
    <row r="1" s="11" customFormat="1" ht="24" customHeight="1">
      <c r="A1" s="10" t="s">
        <v>39</v>
      </c>
    </row>
    <row r="2" ht="8.25" customHeight="1">
      <c r="A2" s="1"/>
    </row>
    <row r="3" spans="2:5" s="2" customFormat="1" ht="30.75" customHeight="1">
      <c r="B3" s="16" t="s">
        <v>0</v>
      </c>
      <c r="C3" s="17"/>
      <c r="D3" s="17"/>
      <c r="E3" s="18"/>
    </row>
    <row r="4" ht="6.75" customHeight="1">
      <c r="A4" s="7"/>
    </row>
    <row r="5" ht="6.75" customHeight="1">
      <c r="A5" s="6"/>
    </row>
    <row r="6" ht="15" customHeight="1">
      <c r="E6" s="9" t="s">
        <v>38</v>
      </c>
    </row>
    <row r="7" spans="1:5" ht="17.25" customHeight="1">
      <c r="A7" s="12" t="s">
        <v>1</v>
      </c>
      <c r="B7" s="19" t="s">
        <v>2</v>
      </c>
      <c r="C7" s="20"/>
      <c r="D7" s="21" t="s">
        <v>35</v>
      </c>
      <c r="E7" s="23" t="s">
        <v>36</v>
      </c>
    </row>
    <row r="8" spans="1:5" ht="17.25" customHeight="1">
      <c r="A8" s="12"/>
      <c r="B8" s="8" t="s">
        <v>37</v>
      </c>
      <c r="C8" s="8" t="s">
        <v>3</v>
      </c>
      <c r="D8" s="22"/>
      <c r="E8" s="24"/>
    </row>
    <row r="9" spans="1:5" ht="12.75" customHeight="1">
      <c r="A9" s="14" t="s">
        <v>4</v>
      </c>
      <c r="B9" s="14">
        <v>39617684</v>
      </c>
      <c r="C9" s="14">
        <v>41829423.64</v>
      </c>
      <c r="D9" s="13">
        <f>C9/B9*100</f>
        <v>105.58270806541847</v>
      </c>
      <c r="E9" s="13">
        <f>C9-B9</f>
        <v>2211739.6400000006</v>
      </c>
    </row>
    <row r="10" spans="1:5" ht="12.75" customHeight="1">
      <c r="A10" s="14" t="s">
        <v>5</v>
      </c>
      <c r="B10" s="14">
        <v>1306572.28</v>
      </c>
      <c r="C10" s="14">
        <v>1323586.85</v>
      </c>
      <c r="D10" s="13">
        <f aca="true" t="shared" si="0" ref="D10:D39">C10/B10*100</f>
        <v>101.30222952533481</v>
      </c>
      <c r="E10" s="13">
        <f aca="true" t="shared" si="1" ref="E10:E39">C10-B10</f>
        <v>17014.570000000065</v>
      </c>
    </row>
    <row r="11" spans="1:5" ht="12.75" customHeight="1">
      <c r="A11" s="14" t="s">
        <v>6</v>
      </c>
      <c r="B11" s="14">
        <v>1872355</v>
      </c>
      <c r="C11" s="14">
        <v>2067335.97</v>
      </c>
      <c r="D11" s="13">
        <f t="shared" si="0"/>
        <v>110.41367529127757</v>
      </c>
      <c r="E11" s="13">
        <f t="shared" si="1"/>
        <v>194980.96999999997</v>
      </c>
    </row>
    <row r="12" spans="1:5" ht="12.75" customHeight="1">
      <c r="A12" s="14" t="s">
        <v>7</v>
      </c>
      <c r="B12" s="14">
        <v>423790</v>
      </c>
      <c r="C12" s="14">
        <v>433027.24</v>
      </c>
      <c r="D12" s="13">
        <f t="shared" si="0"/>
        <v>102.17967389508955</v>
      </c>
      <c r="E12" s="13">
        <f t="shared" si="1"/>
        <v>9237.23999999999</v>
      </c>
    </row>
    <row r="13" spans="1:5" ht="12.75" customHeight="1">
      <c r="A13" s="14" t="s">
        <v>8</v>
      </c>
      <c r="B13" s="14">
        <v>951492</v>
      </c>
      <c r="C13" s="14">
        <v>1344108.77</v>
      </c>
      <c r="D13" s="13">
        <f t="shared" si="0"/>
        <v>141.26327599181076</v>
      </c>
      <c r="E13" s="13">
        <f t="shared" si="1"/>
        <v>392616.77</v>
      </c>
    </row>
    <row r="14" spans="1:5" ht="12.75" customHeight="1">
      <c r="A14" s="14" t="s">
        <v>9</v>
      </c>
      <c r="B14" s="14">
        <v>481670</v>
      </c>
      <c r="C14" s="14">
        <v>505087.83</v>
      </c>
      <c r="D14" s="13">
        <f t="shared" si="0"/>
        <v>104.86179957232132</v>
      </c>
      <c r="E14" s="13">
        <f t="shared" si="1"/>
        <v>23417.830000000016</v>
      </c>
    </row>
    <row r="15" spans="1:5" ht="12.75" customHeight="1">
      <c r="A15" s="14" t="s">
        <v>10</v>
      </c>
      <c r="B15" s="14">
        <v>733516</v>
      </c>
      <c r="C15" s="14">
        <v>915376.15</v>
      </c>
      <c r="D15" s="13">
        <f t="shared" si="0"/>
        <v>124.7929356687516</v>
      </c>
      <c r="E15" s="13">
        <f t="shared" si="1"/>
        <v>181860.15000000002</v>
      </c>
    </row>
    <row r="16" spans="1:5" ht="12.75" customHeight="1">
      <c r="A16" s="14" t="s">
        <v>11</v>
      </c>
      <c r="B16" s="14">
        <v>4414326.21</v>
      </c>
      <c r="C16" s="14">
        <v>4756982.8</v>
      </c>
      <c r="D16" s="13">
        <f t="shared" si="0"/>
        <v>107.76237581227599</v>
      </c>
      <c r="E16" s="13">
        <f t="shared" si="1"/>
        <v>342656.58999999985</v>
      </c>
    </row>
    <row r="17" spans="1:5" ht="12.75" customHeight="1">
      <c r="A17" s="14" t="s">
        <v>12</v>
      </c>
      <c r="B17" s="14">
        <v>1628119</v>
      </c>
      <c r="C17" s="14">
        <v>2009454.96</v>
      </c>
      <c r="D17" s="13">
        <f t="shared" si="0"/>
        <v>123.42187272551945</v>
      </c>
      <c r="E17" s="13">
        <f t="shared" si="1"/>
        <v>381335.95999999996</v>
      </c>
    </row>
    <row r="18" spans="1:5" ht="12.75" customHeight="1">
      <c r="A18" s="14" t="s">
        <v>13</v>
      </c>
      <c r="B18" s="14">
        <v>892563</v>
      </c>
      <c r="C18" s="14">
        <v>1462991.81</v>
      </c>
      <c r="D18" s="13">
        <f t="shared" si="0"/>
        <v>163.9090809276208</v>
      </c>
      <c r="E18" s="13">
        <f t="shared" si="1"/>
        <v>570428.81</v>
      </c>
    </row>
    <row r="19" spans="1:5" ht="12.75" customHeight="1">
      <c r="A19" s="14" t="s">
        <v>14</v>
      </c>
      <c r="B19" s="14">
        <v>507966</v>
      </c>
      <c r="C19" s="14">
        <v>561852.27</v>
      </c>
      <c r="D19" s="13">
        <f t="shared" si="0"/>
        <v>110.60824346511382</v>
      </c>
      <c r="E19" s="13">
        <f t="shared" si="1"/>
        <v>53886.27000000002</v>
      </c>
    </row>
    <row r="20" spans="1:5" ht="12.75" customHeight="1">
      <c r="A20" s="14" t="s">
        <v>15</v>
      </c>
      <c r="B20" s="14">
        <v>577346.5</v>
      </c>
      <c r="C20" s="14">
        <v>738006.86</v>
      </c>
      <c r="D20" s="13">
        <f t="shared" si="0"/>
        <v>127.82737229722531</v>
      </c>
      <c r="E20" s="13">
        <f t="shared" si="1"/>
        <v>160660.36</v>
      </c>
    </row>
    <row r="21" spans="1:5" ht="12.75" customHeight="1">
      <c r="A21" s="14" t="s">
        <v>16</v>
      </c>
      <c r="B21" s="14">
        <v>947735</v>
      </c>
      <c r="C21" s="14">
        <v>1124072.95</v>
      </c>
      <c r="D21" s="13">
        <f t="shared" si="0"/>
        <v>118.6062506924404</v>
      </c>
      <c r="E21" s="13">
        <f t="shared" si="1"/>
        <v>176337.94999999995</v>
      </c>
    </row>
    <row r="22" spans="1:5" ht="12.75" customHeight="1">
      <c r="A22" s="14" t="s">
        <v>17</v>
      </c>
      <c r="B22" s="14">
        <v>2511354</v>
      </c>
      <c r="C22" s="14">
        <v>2730960.3800000004</v>
      </c>
      <c r="D22" s="13">
        <f t="shared" si="0"/>
        <v>108.74454099262789</v>
      </c>
      <c r="E22" s="13">
        <f t="shared" si="1"/>
        <v>219606.38000000035</v>
      </c>
    </row>
    <row r="23" spans="1:5" ht="12.75" customHeight="1">
      <c r="A23" s="14" t="s">
        <v>18</v>
      </c>
      <c r="B23" s="14">
        <v>1183600</v>
      </c>
      <c r="C23" s="14">
        <v>1111507.1</v>
      </c>
      <c r="D23" s="13">
        <f t="shared" si="0"/>
        <v>93.90901486988848</v>
      </c>
      <c r="E23" s="13">
        <f t="shared" si="1"/>
        <v>-72092.8999999999</v>
      </c>
    </row>
    <row r="24" spans="1:5" ht="12.75" customHeight="1">
      <c r="A24" s="14" t="s">
        <v>19</v>
      </c>
      <c r="B24" s="14">
        <v>424965</v>
      </c>
      <c r="C24" s="14">
        <v>421505.27</v>
      </c>
      <c r="D24" s="13">
        <f t="shared" si="0"/>
        <v>99.18587883708071</v>
      </c>
      <c r="E24" s="13">
        <f t="shared" si="1"/>
        <v>-3459.7299999999814</v>
      </c>
    </row>
    <row r="25" spans="1:5" ht="12.75" customHeight="1">
      <c r="A25" s="14" t="s">
        <v>20</v>
      </c>
      <c r="B25" s="14">
        <v>249770.1</v>
      </c>
      <c r="C25" s="14">
        <v>240613.61</v>
      </c>
      <c r="D25" s="13">
        <f t="shared" si="0"/>
        <v>96.3340327765413</v>
      </c>
      <c r="E25" s="13">
        <f t="shared" si="1"/>
        <v>-9156.49000000002</v>
      </c>
    </row>
    <row r="26" spans="1:5" ht="12.75" customHeight="1">
      <c r="A26" s="14" t="s">
        <v>21</v>
      </c>
      <c r="B26" s="14">
        <v>1684858</v>
      </c>
      <c r="C26" s="14">
        <v>1864562.6500000001</v>
      </c>
      <c r="D26" s="13">
        <f t="shared" si="0"/>
        <v>110.66586323595224</v>
      </c>
      <c r="E26" s="13">
        <f t="shared" si="1"/>
        <v>179704.65000000014</v>
      </c>
    </row>
    <row r="27" spans="1:5" ht="12.75" customHeight="1">
      <c r="A27" s="14" t="s">
        <v>22</v>
      </c>
      <c r="B27" s="14">
        <v>209274</v>
      </c>
      <c r="C27" s="14">
        <v>288674.5</v>
      </c>
      <c r="D27" s="13">
        <f t="shared" si="0"/>
        <v>137.94092911685158</v>
      </c>
      <c r="E27" s="13">
        <f t="shared" si="1"/>
        <v>79400.5</v>
      </c>
    </row>
    <row r="28" spans="1:5" ht="12.75" customHeight="1">
      <c r="A28" s="14" t="s">
        <v>23</v>
      </c>
      <c r="B28" s="14">
        <v>896970</v>
      </c>
      <c r="C28" s="14">
        <v>1114684.51</v>
      </c>
      <c r="D28" s="13">
        <f t="shared" si="0"/>
        <v>124.27221757695352</v>
      </c>
      <c r="E28" s="13">
        <f t="shared" si="1"/>
        <v>217714.51</v>
      </c>
    </row>
    <row r="29" spans="1:5" ht="12.75" customHeight="1">
      <c r="A29" s="14" t="s">
        <v>24</v>
      </c>
      <c r="B29" s="14">
        <v>1054615</v>
      </c>
      <c r="C29" s="14">
        <v>998386.08</v>
      </c>
      <c r="D29" s="13">
        <f t="shared" si="0"/>
        <v>94.66829885787705</v>
      </c>
      <c r="E29" s="13">
        <f t="shared" si="1"/>
        <v>-56228.92000000004</v>
      </c>
    </row>
    <row r="30" spans="1:5" ht="12.75" customHeight="1">
      <c r="A30" s="14" t="s">
        <v>25</v>
      </c>
      <c r="B30" s="14">
        <v>674270</v>
      </c>
      <c r="C30" s="14">
        <v>1233370.8699999999</v>
      </c>
      <c r="D30" s="13">
        <f t="shared" si="0"/>
        <v>182.91943435122425</v>
      </c>
      <c r="E30" s="13">
        <f t="shared" si="1"/>
        <v>559100.8699999999</v>
      </c>
    </row>
    <row r="31" spans="1:5" ht="12.75" customHeight="1">
      <c r="A31" s="14" t="s">
        <v>26</v>
      </c>
      <c r="B31" s="14">
        <v>677055</v>
      </c>
      <c r="C31" s="14">
        <v>776755.56</v>
      </c>
      <c r="D31" s="13">
        <f t="shared" si="0"/>
        <v>114.72562199525889</v>
      </c>
      <c r="E31" s="13">
        <f t="shared" si="1"/>
        <v>99700.56000000006</v>
      </c>
    </row>
    <row r="32" spans="1:5" ht="12.75" customHeight="1">
      <c r="A32" s="14" t="s">
        <v>27</v>
      </c>
      <c r="B32" s="14">
        <v>1077115</v>
      </c>
      <c r="C32" s="14">
        <v>1488230.26</v>
      </c>
      <c r="D32" s="13">
        <f t="shared" si="0"/>
        <v>138.16818631251073</v>
      </c>
      <c r="E32" s="13">
        <f t="shared" si="1"/>
        <v>411115.26</v>
      </c>
    </row>
    <row r="33" spans="1:5" ht="12.75" customHeight="1">
      <c r="A33" s="14" t="s">
        <v>28</v>
      </c>
      <c r="B33" s="14">
        <v>396945</v>
      </c>
      <c r="C33" s="14">
        <v>818668.38</v>
      </c>
      <c r="D33" s="13">
        <f t="shared" si="0"/>
        <v>206.24227033971962</v>
      </c>
      <c r="E33" s="13">
        <f t="shared" si="1"/>
        <v>421723.38</v>
      </c>
    </row>
    <row r="34" spans="1:5" ht="12.75" customHeight="1">
      <c r="A34" s="14" t="s">
        <v>29</v>
      </c>
      <c r="B34" s="14">
        <v>4140335</v>
      </c>
      <c r="C34" s="14">
        <v>5061710.08</v>
      </c>
      <c r="D34" s="13">
        <f t="shared" si="0"/>
        <v>122.2536359980533</v>
      </c>
      <c r="E34" s="13">
        <f t="shared" si="1"/>
        <v>921375.0800000001</v>
      </c>
    </row>
    <row r="35" spans="1:5" ht="12.75" customHeight="1">
      <c r="A35" s="14" t="s">
        <v>30</v>
      </c>
      <c r="B35" s="14">
        <v>917810</v>
      </c>
      <c r="C35" s="14">
        <v>1016408.79</v>
      </c>
      <c r="D35" s="13">
        <f t="shared" si="0"/>
        <v>110.7428323945043</v>
      </c>
      <c r="E35" s="13">
        <f t="shared" si="1"/>
        <v>98598.79000000004</v>
      </c>
    </row>
    <row r="36" spans="1:5" ht="12.75" customHeight="1">
      <c r="A36" s="14" t="s">
        <v>31</v>
      </c>
      <c r="B36" s="14">
        <v>1178612</v>
      </c>
      <c r="C36" s="14">
        <v>1229194.5</v>
      </c>
      <c r="D36" s="13">
        <f t="shared" si="0"/>
        <v>104.29170074630159</v>
      </c>
      <c r="E36" s="13">
        <f t="shared" si="1"/>
        <v>50582.5</v>
      </c>
    </row>
    <row r="37" spans="1:5" ht="12.75" customHeight="1">
      <c r="A37" s="14" t="s">
        <v>32</v>
      </c>
      <c r="B37" s="14">
        <v>1115406</v>
      </c>
      <c r="C37" s="14">
        <v>1424775.24</v>
      </c>
      <c r="D37" s="13">
        <f t="shared" si="0"/>
        <v>127.73602078525667</v>
      </c>
      <c r="E37" s="13">
        <f t="shared" si="1"/>
        <v>309369.24</v>
      </c>
    </row>
    <row r="38" spans="1:5" ht="12.75" customHeight="1">
      <c r="A38" s="14" t="s">
        <v>33</v>
      </c>
      <c r="B38" s="14">
        <v>349851</v>
      </c>
      <c r="C38" s="14">
        <v>443374.98</v>
      </c>
      <c r="D38" s="13">
        <f t="shared" si="0"/>
        <v>126.73251755747445</v>
      </c>
      <c r="E38" s="13">
        <f t="shared" si="1"/>
        <v>93523.97999999998</v>
      </c>
    </row>
    <row r="39" spans="1:5" s="5" customFormat="1" ht="17.25" customHeight="1">
      <c r="A39" s="3" t="s">
        <v>34</v>
      </c>
      <c r="B39" s="4">
        <f>SUM(B9:B38)</f>
        <v>73097940.09</v>
      </c>
      <c r="C39" s="4">
        <f>SUM(C9:C38)</f>
        <v>81334690.86000003</v>
      </c>
      <c r="D39" s="4">
        <f t="shared" si="0"/>
        <v>111.26810243880844</v>
      </c>
      <c r="E39" s="15">
        <f t="shared" si="1"/>
        <v>8236750.770000026</v>
      </c>
    </row>
  </sheetData>
  <sheetProtection/>
  <mergeCells count="4">
    <mergeCell ref="B3:E3"/>
    <mergeCell ref="B7:C7"/>
    <mergeCell ref="D7:D8"/>
    <mergeCell ref="E7:E8"/>
  </mergeCells>
  <printOptions/>
  <pageMargins left="0.74" right="0" top="0.73" bottom="0" header="0.5118110236220472" footer="0.5118110236220472"/>
  <pageSetup horizontalDpi="1200" verticalDpi="12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u252113</dc:creator>
  <cp:keywords/>
  <dc:description/>
  <cp:lastModifiedBy>ххх</cp:lastModifiedBy>
  <cp:lastPrinted>2017-09-01T11:03:06Z</cp:lastPrinted>
  <dcterms:created xsi:type="dcterms:W3CDTF">2011-03-11T08:02:34Z</dcterms:created>
  <dcterms:modified xsi:type="dcterms:W3CDTF">2018-12-12T16:06:53Z</dcterms:modified>
  <cp:category/>
  <cp:version/>
  <cp:contentType/>
  <cp:contentStatus/>
</cp:coreProperties>
</file>